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c053dbabcd811ee/"/>
    </mc:Choice>
  </mc:AlternateContent>
  <xr:revisionPtr revIDLastSave="0" documentId="8_{394F8B4E-62BF-40DC-AE7E-3ECDA34C2CB3}" xr6:coauthVersionLast="43" xr6:coauthVersionMax="43" xr10:uidLastSave="{00000000-0000-0000-0000-000000000000}"/>
  <bookViews>
    <workbookView xWindow="-27975" yWindow="-120" windowWidth="28095" windowHeight="16440" xr2:uid="{00000000-000D-0000-FFFF-FFFF00000000}"/>
  </bookViews>
  <sheets>
    <sheet name="3-Team Dbl Elimination Brack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F18" i="1"/>
  <c r="D20" i="1"/>
  <c r="D16" i="1"/>
  <c r="E6" i="1"/>
  <c r="C10" i="1"/>
</calcChain>
</file>

<file path=xl/sharedStrings.xml><?xml version="1.0" encoding="utf-8"?>
<sst xmlns="http://schemas.openxmlformats.org/spreadsheetml/2006/main" count="18" uniqueCount="17">
  <si>
    <t>Winner</t>
  </si>
  <si>
    <t>DISTRICT 3</t>
  </si>
  <si>
    <t>REEDLEY</t>
  </si>
  <si>
    <t>SELMA</t>
  </si>
  <si>
    <t>14 YEAR OLD TOURNAMENT</t>
  </si>
  <si>
    <t>YOSEMITE</t>
  </si>
  <si>
    <t>6/22/19 4:00 PM (1</t>
  </si>
  <si>
    <t xml:space="preserve">6/23/19 11:00 AM (2 </t>
  </si>
  <si>
    <t xml:space="preserve">6/23/19 4:00 PM (3  </t>
  </si>
  <si>
    <t xml:space="preserve">6/24/19 5:30 PM (4 </t>
  </si>
  <si>
    <t>IF NEEDED</t>
  </si>
  <si>
    <t xml:space="preserve">30 MINUTES </t>
  </si>
  <si>
    <t>FOLLOWING GAME 4</t>
  </si>
  <si>
    <t>L-4</t>
  </si>
  <si>
    <t>Champion</t>
  </si>
  <si>
    <t>6/24/19 (5</t>
  </si>
  <si>
    <t>REVISED 6-23-19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</si>
</sst>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1095375</xdr:colOff>
      <xdr:row>9</xdr:row>
      <xdr:rowOff>42761</xdr:rowOff>
    </xdr:to>
    <xdr:pic>
      <xdr:nvPicPr>
        <xdr:cNvPr id="2" name="Picture 2" descr="Image result for babe ruth baseball logo">
          <a:extLst>
            <a:ext uri="{FF2B5EF4-FFF2-40B4-BE49-F238E27FC236}">
              <a16:creationId xmlns:a16="http://schemas.microsoft.com/office/drawing/2014/main" id="{70FDE85E-3EA3-43E5-B7CF-2F03B5AB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838200"/>
          <a:ext cx="1095375" cy="109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Layout" zoomScaleNormal="100" workbookViewId="0">
      <selection activeCell="A23" sqref="A23"/>
    </sheetView>
  </sheetViews>
  <sheetFormatPr defaultRowHeight="16.5" x14ac:dyDescent="0.3"/>
  <cols>
    <col min="1" max="1" width="19.7109375" style="3" customWidth="1"/>
    <col min="2" max="2" width="3.7109375" style="3" customWidth="1"/>
    <col min="3" max="3" width="19.28515625" style="3" customWidth="1"/>
    <col min="4" max="4" width="3.7109375" style="3" customWidth="1"/>
    <col min="5" max="5" width="20.140625" style="3" customWidth="1"/>
    <col min="6" max="6" width="9.42578125" style="3" customWidth="1"/>
    <col min="7" max="7" width="9.140625" style="3"/>
    <col min="8" max="8" width="22.42578125" style="3" customWidth="1"/>
    <col min="9" max="9" width="20.28515625" style="3" customWidth="1"/>
    <col min="10" max="16384" width="9.140625" style="3"/>
  </cols>
  <sheetData>
    <row r="1" spans="1:9" x14ac:dyDescent="0.3">
      <c r="A1"/>
      <c r="B1"/>
      <c r="H1" s="15">
        <v>2019</v>
      </c>
    </row>
    <row r="2" spans="1:9" x14ac:dyDescent="0.3">
      <c r="A2"/>
      <c r="B2"/>
      <c r="H2" s="15" t="s">
        <v>1</v>
      </c>
    </row>
    <row r="3" spans="1:9" x14ac:dyDescent="0.3">
      <c r="A3"/>
      <c r="B3"/>
      <c r="C3" s="1" t="s">
        <v>2</v>
      </c>
      <c r="D3" s="2">
        <v>9</v>
      </c>
      <c r="H3" s="15" t="s">
        <v>4</v>
      </c>
    </row>
    <row r="4" spans="1:9" x14ac:dyDescent="0.3">
      <c r="A4"/>
      <c r="B4"/>
      <c r="C4" s="7"/>
      <c r="H4" s="15" t="s">
        <v>2</v>
      </c>
    </row>
    <row r="5" spans="1:9" x14ac:dyDescent="0.3">
      <c r="A5"/>
      <c r="B5"/>
      <c r="C5" s="10"/>
    </row>
    <row r="6" spans="1:9" x14ac:dyDescent="0.3">
      <c r="A6" s="1"/>
      <c r="B6" s="11"/>
      <c r="C6" s="10" t="s">
        <v>7</v>
      </c>
      <c r="E6" s="26" t="str">
        <f>IF(AND(D3=0,D10=0),"W-2",IF(D3&gt;D10,C3,C10))</f>
        <v>REEDLEY</v>
      </c>
      <c r="F6" s="26"/>
      <c r="G6" s="26"/>
      <c r="H6" s="2">
        <v>10</v>
      </c>
    </row>
    <row r="7" spans="1:9" x14ac:dyDescent="0.3">
      <c r="A7" s="1"/>
      <c r="B7" s="11"/>
      <c r="C7" s="10"/>
      <c r="D7" s="12"/>
      <c r="E7" s="6"/>
      <c r="F7" s="6"/>
      <c r="G7" s="7"/>
    </row>
    <row r="8" spans="1:9" x14ac:dyDescent="0.3">
      <c r="A8" s="1" t="s">
        <v>5</v>
      </c>
      <c r="B8" s="9">
        <v>3</v>
      </c>
      <c r="C8" s="10"/>
      <c r="F8" s="13"/>
      <c r="G8" s="10"/>
    </row>
    <row r="9" spans="1:9" x14ac:dyDescent="0.3">
      <c r="A9" s="4"/>
      <c r="B9" s="13"/>
      <c r="C9" s="10"/>
      <c r="F9" s="13"/>
      <c r="G9" s="10"/>
    </row>
    <row r="10" spans="1:9" x14ac:dyDescent="0.3">
      <c r="A10" s="10" t="s">
        <v>6</v>
      </c>
      <c r="B10" s="14"/>
      <c r="C10" s="8" t="str">
        <f>IF(AND(B8=0,B12=0),"W-1",(IF(B8&gt;B12,A8,A12)))</f>
        <v>SELMA</v>
      </c>
      <c r="D10" s="2">
        <v>8</v>
      </c>
      <c r="F10" s="13"/>
      <c r="G10" s="10"/>
    </row>
    <row r="11" spans="1:9" x14ac:dyDescent="0.3">
      <c r="A11" s="5"/>
      <c r="F11" s="13"/>
      <c r="G11" s="10"/>
    </row>
    <row r="12" spans="1:9" ht="17.25" thickBot="1" x14ac:dyDescent="0.35">
      <c r="A12" s="8" t="s">
        <v>3</v>
      </c>
      <c r="B12" s="2">
        <v>17</v>
      </c>
      <c r="F12" s="13"/>
      <c r="G12" s="10" t="s">
        <v>9</v>
      </c>
      <c r="H12" s="17" t="str">
        <f>IF(AND(H6=0,H18=0),"W-4",IF(H6&gt;H18,E6,F18))</f>
        <v>REEDLEY</v>
      </c>
      <c r="I12" s="2"/>
    </row>
    <row r="13" spans="1:9" x14ac:dyDescent="0.3">
      <c r="F13" s="13"/>
      <c r="G13" s="10"/>
      <c r="H13" s="19" t="s">
        <v>0</v>
      </c>
      <c r="I13" s="13"/>
    </row>
    <row r="14" spans="1:9" x14ac:dyDescent="0.3">
      <c r="F14" s="13"/>
      <c r="G14" s="10"/>
      <c r="H14" s="20"/>
      <c r="I14" s="13"/>
    </row>
    <row r="15" spans="1:9" x14ac:dyDescent="0.3">
      <c r="F15" s="13"/>
      <c r="G15" s="10"/>
      <c r="H15" s="20"/>
      <c r="I15" s="13"/>
    </row>
    <row r="16" spans="1:9" x14ac:dyDescent="0.3">
      <c r="D16" s="26" t="str">
        <f>IF(AND(B8=0,B12=0),"L-1",IF(B8&gt;B12,A12,A8))</f>
        <v>YOSEMITE</v>
      </c>
      <c r="E16" s="26"/>
      <c r="F16" s="9">
        <v>8</v>
      </c>
      <c r="G16" s="10"/>
      <c r="H16" s="21"/>
      <c r="I16" s="13"/>
    </row>
    <row r="17" spans="1:9" ht="17.25" thickBot="1" x14ac:dyDescent="0.35">
      <c r="D17" s="6"/>
      <c r="E17" s="7"/>
      <c r="F17" s="11"/>
      <c r="G17" s="10"/>
      <c r="H17" s="25" t="s">
        <v>15</v>
      </c>
      <c r="I17" s="24"/>
    </row>
    <row r="18" spans="1:9" x14ac:dyDescent="0.3">
      <c r="B18"/>
      <c r="C18"/>
      <c r="D18" s="9"/>
      <c r="E18" s="10" t="s">
        <v>8</v>
      </c>
      <c r="F18" s="27" t="str">
        <f>IF(AND(F16=0,F20=0),"W-3",IF(F16&gt;F20,D16,D20))</f>
        <v>YOSEMITE</v>
      </c>
      <c r="G18" s="28"/>
      <c r="H18" s="22">
        <v>0</v>
      </c>
      <c r="I18" s="18" t="s">
        <v>14</v>
      </c>
    </row>
    <row r="19" spans="1:9" x14ac:dyDescent="0.3">
      <c r="B19"/>
      <c r="C19"/>
      <c r="D19" s="13"/>
      <c r="E19" s="10"/>
      <c r="F19" s="16"/>
      <c r="H19" s="20" t="s">
        <v>10</v>
      </c>
      <c r="I19" s="13"/>
    </row>
    <row r="20" spans="1:9" x14ac:dyDescent="0.3">
      <c r="B20"/>
      <c r="C20"/>
      <c r="D20" s="26" t="str">
        <f>IF(AND(D3=0,D10=0),"L-2",IF(D3&gt;D10,C10,C3))</f>
        <v>SELMA</v>
      </c>
      <c r="E20" s="28"/>
      <c r="F20" s="2">
        <v>5</v>
      </c>
      <c r="H20" s="20" t="s">
        <v>11</v>
      </c>
      <c r="I20" s="13"/>
    </row>
    <row r="21" spans="1:9" x14ac:dyDescent="0.3">
      <c r="B21"/>
      <c r="C21"/>
      <c r="H21" s="20" t="s">
        <v>12</v>
      </c>
      <c r="I21" s="13"/>
    </row>
    <row r="22" spans="1:9" ht="17.25" thickBot="1" x14ac:dyDescent="0.35">
      <c r="B22"/>
      <c r="C22"/>
      <c r="D22" s="2"/>
      <c r="H22" s="23"/>
      <c r="I22" s="9"/>
    </row>
    <row r="23" spans="1:9" x14ac:dyDescent="0.3">
      <c r="A23" s="3" t="s">
        <v>16</v>
      </c>
      <c r="H23" s="17" t="s">
        <v>13</v>
      </c>
    </row>
    <row r="24" spans="1:9" x14ac:dyDescent="0.3">
      <c r="H24" s="15"/>
    </row>
  </sheetData>
  <mergeCells count="4">
    <mergeCell ref="E6:G6"/>
    <mergeCell ref="F18:G18"/>
    <mergeCell ref="D16:E16"/>
    <mergeCell ref="D20:E20"/>
  </mergeCells>
  <phoneticPr fontId="0" type="noConversion"/>
  <printOptions horizontalCentered="1" verticalCentered="1"/>
  <pageMargins left="0.17" right="0.18" top="1" bottom="0.16" header="0.5" footer="0.16"/>
  <pageSetup orientation="landscape" r:id="rId1"/>
  <headerFooter alignWithMargins="0">
    <oddHeader xml:space="preserve">&amp;C&amp;"Book Antiqua,Bold Italic"&amp;12Central California Babe Ruth League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3-Team Dbl Elimination Bracket</vt:lpstr>
    </vt:vector>
  </TitlesOfParts>
  <Company>ITT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Gouveia</dc:creator>
  <cp:lastModifiedBy>Champlin</cp:lastModifiedBy>
  <cp:lastPrinted>2019-06-18T16:42:05Z</cp:lastPrinted>
  <dcterms:created xsi:type="dcterms:W3CDTF">2004-05-18T15:51:00Z</dcterms:created>
  <dcterms:modified xsi:type="dcterms:W3CDTF">2019-06-26T18:20:29Z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186952064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